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Damen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<sst xmlns="http://schemas.openxmlformats.org/spreadsheetml/2006/main" count="74" uniqueCount="24">
  <si>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Aktiven-Vereinsmeisterschaften 2017</t>
  </si>
  <si>
    <t>Wettkampf:</t>
  </si>
  <si>
    <t>Damen</t>
  </si>
  <si>
    <t>Gruppe:</t>
  </si>
  <si>
    <t>Name</t>
  </si>
  <si>
    <t xml:space="preserve"> </t>
  </si>
  <si>
    <t>Punkte</t>
  </si>
  <si>
    <t>Sätze</t>
  </si>
  <si>
    <t>Platz</t>
  </si>
  <si>
    <t>Daniela</t>
  </si>
  <si>
    <t>:</t>
  </si>
  <si>
    <t>Friederike</t>
  </si>
  <si>
    <t>Victoria</t>
  </si>
  <si>
    <t>Saskia</t>
  </si>
  <si>
    <t>Jessi</t>
  </si>
  <si>
    <t>Marina</t>
  </si>
  <si>
    <t>Erg.</t>
  </si>
  <si>
    <t>1.R</t>
  </si>
  <si>
    <t>-</t>
  </si>
  <si>
    <t xml:space="preserve">:   </t>
  </si>
  <si>
    <t>4.R</t>
  </si>
  <si>
    <t>2.R</t>
  </si>
  <si>
    <t>5.R</t>
  </si>
  <si>
    <t>3.R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</si>
</sst>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hair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8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ck">
        <color indexed="63"/>
      </bottom>
    </border>
    <border>
      <left style="hair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4" fontId="4" fillId="0" borderId="0" xfId="0" applyFont="1" applyFill="1" applyAlignment="1" applyProtection="1">
      <alignment/>
      <protection locked="0"/>
    </xf>
    <xf numFmtId="164" fontId="5" fillId="0" borderId="0" xfId="0" applyFont="1" applyAlignment="1">
      <alignment/>
    </xf>
    <xf numFmtId="164" fontId="0" fillId="0" borderId="0" xfId="0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left"/>
      <protection locked="0"/>
    </xf>
    <xf numFmtId="164" fontId="7" fillId="0" borderId="1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8" fillId="0" borderId="2" xfId="0" applyFont="1" applyBorder="1" applyAlignment="1" applyProtection="1">
      <alignment/>
      <protection/>
    </xf>
    <xf numFmtId="164" fontId="8" fillId="0" borderId="3" xfId="0" applyFont="1" applyBorder="1" applyAlignment="1" applyProtection="1">
      <alignment/>
      <protection/>
    </xf>
    <xf numFmtId="164" fontId="1" fillId="0" borderId="3" xfId="0" applyFont="1" applyBorder="1" applyAlignment="1" applyProtection="1">
      <alignment/>
      <protection/>
    </xf>
    <xf numFmtId="164" fontId="8" fillId="0" borderId="4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8" fillId="0" borderId="5" xfId="0" applyFont="1" applyBorder="1" applyAlignment="1">
      <alignment/>
    </xf>
    <xf numFmtId="164" fontId="8" fillId="0" borderId="3" xfId="0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 horizontal="center"/>
      <protection/>
    </xf>
    <xf numFmtId="164" fontId="8" fillId="0" borderId="6" xfId="0" applyFont="1" applyBorder="1" applyAlignment="1" applyProtection="1">
      <alignment horizontal="center"/>
      <protection/>
    </xf>
    <xf numFmtId="164" fontId="8" fillId="0" borderId="7" xfId="0" applyFont="1" applyBorder="1" applyAlignment="1" applyProtection="1">
      <alignment horizontal="center"/>
      <protection/>
    </xf>
    <xf numFmtId="164" fontId="1" fillId="0" borderId="7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64" fontId="8" fillId="0" borderId="7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8" fillId="0" borderId="0" xfId="0" applyFont="1" applyAlignment="1">
      <alignment/>
    </xf>
    <xf numFmtId="164" fontId="1" fillId="0" borderId="10" xfId="0" applyFont="1" applyBorder="1" applyAlignment="1" applyProtection="1">
      <alignment/>
      <protection/>
    </xf>
    <xf numFmtId="164" fontId="8" fillId="0" borderId="11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8" fillId="0" borderId="12" xfId="0" applyFont="1" applyFill="1" applyBorder="1" applyAlignment="1" applyProtection="1">
      <alignment/>
      <protection locked="0"/>
    </xf>
    <xf numFmtId="164" fontId="8" fillId="0" borderId="13" xfId="0" applyFont="1" applyBorder="1" applyAlignment="1">
      <alignment/>
    </xf>
    <xf numFmtId="164" fontId="1" fillId="2" borderId="11" xfId="0" applyFont="1" applyFill="1" applyBorder="1" applyAlignment="1" applyProtection="1">
      <alignment horizontal="center"/>
      <protection/>
    </xf>
    <xf numFmtId="164" fontId="1" fillId="2" borderId="14" xfId="0" applyFont="1" applyFill="1" applyBorder="1" applyAlignment="1" applyProtection="1">
      <alignment horizontal="center"/>
      <protection/>
    </xf>
    <xf numFmtId="164" fontId="8" fillId="0" borderId="15" xfId="0" applyFont="1" applyBorder="1" applyAlignment="1" applyProtection="1">
      <alignment horizontal="center"/>
      <protection/>
    </xf>
    <xf numFmtId="164" fontId="1" fillId="0" borderId="11" xfId="0" applyFont="1" applyBorder="1" applyAlignment="1" applyProtection="1">
      <alignment horizontal="center"/>
      <protection/>
    </xf>
    <xf numFmtId="164" fontId="8" fillId="0" borderId="14" xfId="0" applyFont="1" applyBorder="1" applyAlignment="1" applyProtection="1">
      <alignment horizontal="center"/>
      <protection/>
    </xf>
    <xf numFmtId="164" fontId="8" fillId="0" borderId="11" xfId="0" applyFont="1" applyBorder="1" applyAlignment="1" applyProtection="1">
      <alignment horizontal="center"/>
      <protection/>
    </xf>
    <xf numFmtId="164" fontId="8" fillId="0" borderId="16" xfId="0" applyFont="1" applyBorder="1" applyAlignment="1" applyProtection="1">
      <alignment horizontal="center"/>
      <protection/>
    </xf>
    <xf numFmtId="164" fontId="8" fillId="0" borderId="15" xfId="0" applyFont="1" applyBorder="1" applyAlignment="1" applyProtection="1">
      <alignment horizontal="center"/>
      <protection locked="0"/>
    </xf>
    <xf numFmtId="164" fontId="1" fillId="0" borderId="11" xfId="0" applyFont="1" applyFill="1" applyBorder="1" applyAlignment="1" applyProtection="1">
      <alignment horizontal="center" vertical="center"/>
      <protection/>
    </xf>
    <xf numFmtId="164" fontId="8" fillId="0" borderId="13" xfId="0" applyFont="1" applyBorder="1" applyAlignment="1" applyProtection="1">
      <alignment horizontal="center"/>
      <protection locked="0"/>
    </xf>
    <xf numFmtId="164" fontId="1" fillId="0" borderId="0" xfId="0" applyFont="1" applyAlignment="1">
      <alignment/>
    </xf>
    <xf numFmtId="164" fontId="8" fillId="0" borderId="11" xfId="0" applyFont="1" applyBorder="1" applyAlignment="1">
      <alignment/>
    </xf>
    <xf numFmtId="164" fontId="8" fillId="0" borderId="15" xfId="0" applyFont="1" applyFill="1" applyBorder="1" applyAlignment="1" applyProtection="1">
      <alignment/>
      <protection locked="0"/>
    </xf>
    <xf numFmtId="164" fontId="8" fillId="0" borderId="14" xfId="0" applyFont="1" applyBorder="1" applyAlignment="1" applyProtection="1">
      <alignment/>
      <protection/>
    </xf>
    <xf numFmtId="164" fontId="1" fillId="2" borderId="15" xfId="0" applyFont="1" applyFill="1" applyBorder="1" applyAlignment="1" applyProtection="1">
      <alignment horizontal="center"/>
      <protection/>
    </xf>
    <xf numFmtId="164" fontId="8" fillId="0" borderId="5" xfId="0" applyFont="1" applyBorder="1" applyAlignment="1" applyProtection="1">
      <alignment horizontal="center"/>
      <protection locked="0"/>
    </xf>
    <xf numFmtId="164" fontId="1" fillId="0" borderId="17" xfId="0" applyFont="1" applyBorder="1" applyAlignment="1">
      <alignment/>
    </xf>
    <xf numFmtId="164" fontId="8" fillId="0" borderId="18" xfId="0" applyFont="1" applyFill="1" applyBorder="1" applyAlignment="1" applyProtection="1">
      <alignment/>
      <protection locked="0"/>
    </xf>
    <xf numFmtId="164" fontId="8" fillId="0" borderId="19" xfId="0" applyFont="1" applyBorder="1" applyAlignment="1">
      <alignment/>
    </xf>
    <xf numFmtId="164" fontId="8" fillId="0" borderId="12" xfId="0" applyFont="1" applyBorder="1" applyAlignment="1">
      <alignment/>
    </xf>
    <xf numFmtId="164" fontId="8" fillId="0" borderId="5" xfId="0" applyFont="1" applyBorder="1" applyAlignment="1" applyProtection="1">
      <alignment horizontal="center"/>
      <protection/>
    </xf>
    <xf numFmtId="164" fontId="8" fillId="0" borderId="13" xfId="0" applyFont="1" applyBorder="1" applyAlignment="1" applyProtection="1">
      <alignment/>
      <protection locked="0"/>
    </xf>
    <xf numFmtId="164" fontId="1" fillId="0" borderId="20" xfId="0" applyFont="1" applyBorder="1" applyAlignment="1" applyProtection="1">
      <alignment/>
      <protection/>
    </xf>
    <xf numFmtId="164" fontId="8" fillId="0" borderId="21" xfId="0" applyFont="1" applyBorder="1" applyAlignment="1" applyProtection="1">
      <alignment/>
      <protection/>
    </xf>
    <xf numFmtId="164" fontId="8" fillId="0" borderId="1" xfId="0" applyFont="1" applyFill="1" applyBorder="1" applyAlignment="1" applyProtection="1">
      <alignment/>
      <protection locked="0"/>
    </xf>
    <xf numFmtId="164" fontId="8" fillId="0" borderId="21" xfId="0" applyFont="1" applyBorder="1" applyAlignment="1">
      <alignment/>
    </xf>
    <xf numFmtId="164" fontId="8" fillId="0" borderId="22" xfId="0" applyFont="1" applyFill="1" applyBorder="1" applyAlignment="1" applyProtection="1">
      <alignment/>
      <protection locked="0"/>
    </xf>
    <xf numFmtId="164" fontId="8" fillId="0" borderId="23" xfId="0" applyFont="1" applyBorder="1" applyAlignment="1">
      <alignment/>
    </xf>
    <xf numFmtId="164" fontId="1" fillId="0" borderId="21" xfId="0" applyFont="1" applyBorder="1" applyAlignment="1" applyProtection="1">
      <alignment horizontal="center"/>
      <protection/>
    </xf>
    <xf numFmtId="164" fontId="8" fillId="0" borderId="24" xfId="0" applyFont="1" applyBorder="1" applyAlignment="1" applyProtection="1">
      <alignment/>
      <protection/>
    </xf>
    <xf numFmtId="164" fontId="8" fillId="0" borderId="22" xfId="0" applyFont="1" applyBorder="1" applyAlignment="1" applyProtection="1">
      <alignment horizontal="center"/>
      <protection/>
    </xf>
    <xf numFmtId="164" fontId="8" fillId="0" borderId="24" xfId="0" applyFont="1" applyBorder="1" applyAlignment="1" applyProtection="1">
      <alignment horizontal="center"/>
      <protection/>
    </xf>
    <xf numFmtId="164" fontId="8" fillId="0" borderId="21" xfId="0" applyFont="1" applyBorder="1" applyAlignment="1" applyProtection="1">
      <alignment horizontal="center"/>
      <protection/>
    </xf>
    <xf numFmtId="164" fontId="1" fillId="2" borderId="22" xfId="0" applyFont="1" applyFill="1" applyBorder="1" applyAlignment="1" applyProtection="1">
      <alignment horizontal="center"/>
      <protection/>
    </xf>
    <xf numFmtId="164" fontId="1" fillId="2" borderId="21" xfId="0" applyFont="1" applyFill="1" applyBorder="1" applyAlignment="1" applyProtection="1">
      <alignment horizontal="center"/>
      <protection/>
    </xf>
    <xf numFmtId="164" fontId="1" fillId="2" borderId="24" xfId="0" applyFont="1" applyFill="1" applyBorder="1" applyAlignment="1" applyProtection="1">
      <alignment horizontal="center"/>
      <protection/>
    </xf>
    <xf numFmtId="164" fontId="8" fillId="0" borderId="25" xfId="0" applyFont="1" applyBorder="1" applyAlignment="1" applyProtection="1">
      <alignment horizontal="center"/>
      <protection/>
    </xf>
    <xf numFmtId="164" fontId="8" fillId="0" borderId="22" xfId="0" applyFont="1" applyBorder="1" applyAlignment="1" applyProtection="1">
      <alignment horizontal="center"/>
      <protection locked="0"/>
    </xf>
    <xf numFmtId="164" fontId="1" fillId="0" borderId="21" xfId="0" applyFont="1" applyFill="1" applyBorder="1" applyAlignment="1" applyProtection="1">
      <alignment horizontal="center" vertical="center"/>
      <protection/>
    </xf>
    <xf numFmtId="164" fontId="8" fillId="0" borderId="23" xfId="0" applyFont="1" applyBorder="1" applyAlignment="1" applyProtection="1">
      <alignment horizontal="center"/>
      <protection locked="0"/>
    </xf>
    <xf numFmtId="164" fontId="8" fillId="0" borderId="0" xfId="0" applyFont="1" applyBorder="1" applyAlignment="1">
      <alignment/>
    </xf>
    <xf numFmtId="164" fontId="8" fillId="0" borderId="26" xfId="0" applyFont="1" applyBorder="1" applyAlignment="1" applyProtection="1">
      <alignment/>
      <protection/>
    </xf>
    <xf numFmtId="164" fontId="8" fillId="0" borderId="27" xfId="0" applyFont="1" applyBorder="1" applyAlignment="1" applyProtection="1">
      <alignment/>
      <protection/>
    </xf>
    <xf numFmtId="164" fontId="8" fillId="0" borderId="27" xfId="0" applyFont="1" applyBorder="1" applyAlignment="1" applyProtection="1">
      <alignment horizontal="center"/>
      <protection/>
    </xf>
    <xf numFmtId="164" fontId="8" fillId="0" borderId="28" xfId="0" applyFont="1" applyBorder="1" applyAlignment="1" applyProtection="1">
      <alignment/>
      <protection/>
    </xf>
    <xf numFmtId="164" fontId="8" fillId="0" borderId="29" xfId="0" applyFont="1" applyBorder="1" applyAlignment="1" applyProtection="1">
      <alignment/>
      <protection/>
    </xf>
    <xf numFmtId="164" fontId="8" fillId="0" borderId="30" xfId="0" applyFont="1" applyBorder="1" applyAlignment="1" applyProtection="1">
      <alignment/>
      <protection/>
    </xf>
    <xf numFmtId="164" fontId="8" fillId="0" borderId="27" xfId="0" applyFont="1" applyBorder="1" applyAlignment="1">
      <alignment/>
    </xf>
    <xf numFmtId="164" fontId="8" fillId="0" borderId="31" xfId="0" applyFont="1" applyBorder="1" applyAlignment="1" applyProtection="1">
      <alignment/>
      <protection/>
    </xf>
    <xf numFmtId="164" fontId="1" fillId="0" borderId="32" xfId="0" applyFont="1" applyBorder="1" applyAlignment="1" applyProtection="1">
      <alignment/>
      <protection/>
    </xf>
    <xf numFmtId="164" fontId="1" fillId="0" borderId="11" xfId="0" applyFont="1" applyFill="1" applyBorder="1" applyAlignment="1" applyProtection="1">
      <alignment/>
      <protection/>
    </xf>
    <xf numFmtId="164" fontId="8" fillId="0" borderId="11" xfId="0" applyFont="1" applyFill="1" applyBorder="1" applyAlignment="1" applyProtection="1">
      <alignment horizontal="center"/>
      <protection/>
    </xf>
    <xf numFmtId="164" fontId="1" fillId="0" borderId="33" xfId="0" applyFont="1" applyFill="1" applyBorder="1" applyAlignment="1" applyProtection="1">
      <alignment horizontal="center"/>
      <protection/>
    </xf>
    <xf numFmtId="164" fontId="8" fillId="0" borderId="15" xfId="0" applyFont="1" applyFill="1" applyBorder="1" applyAlignment="1" applyProtection="1">
      <alignment horizontal="center"/>
      <protection locked="0"/>
    </xf>
    <xf numFmtId="164" fontId="8" fillId="0" borderId="14" xfId="0" applyFont="1" applyFill="1" applyBorder="1" applyAlignment="1" applyProtection="1">
      <alignment horizontal="center"/>
      <protection locked="0"/>
    </xf>
    <xf numFmtId="164" fontId="1" fillId="0" borderId="34" xfId="0" applyFont="1" applyBorder="1" applyAlignment="1">
      <alignment/>
    </xf>
    <xf numFmtId="164" fontId="8" fillId="0" borderId="35" xfId="0" applyFont="1" applyBorder="1" applyAlignment="1">
      <alignment/>
    </xf>
    <xf numFmtId="164" fontId="1" fillId="0" borderId="36" xfId="0" applyFont="1" applyFill="1" applyBorder="1" applyAlignment="1" applyProtection="1">
      <alignment/>
      <protection/>
    </xf>
    <xf numFmtId="164" fontId="8" fillId="0" borderId="36" xfId="0" applyFont="1" applyFill="1" applyBorder="1" applyAlignment="1" applyProtection="1">
      <alignment horizontal="center"/>
      <protection/>
    </xf>
    <xf numFmtId="164" fontId="1" fillId="0" borderId="35" xfId="0" applyFont="1" applyFill="1" applyBorder="1" applyAlignment="1" applyProtection="1">
      <alignment/>
      <protection/>
    </xf>
    <xf numFmtId="164" fontId="8" fillId="0" borderId="37" xfId="0" applyFont="1" applyBorder="1" applyAlignment="1" applyProtection="1">
      <alignment/>
      <protection/>
    </xf>
    <xf numFmtId="164" fontId="8" fillId="0" borderId="36" xfId="0" applyFont="1" applyBorder="1" applyAlignment="1">
      <alignment/>
    </xf>
    <xf numFmtId="164" fontId="8" fillId="0" borderId="36" xfId="0" applyFont="1" applyBorder="1" applyAlignment="1" applyProtection="1">
      <alignment/>
      <protection/>
    </xf>
    <xf numFmtId="164" fontId="8" fillId="0" borderId="38" xfId="0" applyFont="1" applyFill="1" applyBorder="1" applyAlignment="1" applyProtection="1">
      <alignment horizontal="center"/>
      <protection locked="0"/>
    </xf>
    <xf numFmtId="164" fontId="8" fillId="0" borderId="17" xfId="0" applyFont="1" applyBorder="1" applyAlignment="1" applyProtection="1">
      <alignment/>
      <protection/>
    </xf>
    <xf numFmtId="164" fontId="1" fillId="0" borderId="39" xfId="0" applyFont="1" applyFill="1" applyBorder="1" applyAlignment="1" applyProtection="1">
      <alignment/>
      <protection/>
    </xf>
    <xf numFmtId="164" fontId="1" fillId="0" borderId="39" xfId="0" applyFont="1" applyFill="1" applyBorder="1" applyAlignment="1" applyProtection="1">
      <alignment horizontal="center"/>
      <protection/>
    </xf>
    <xf numFmtId="164" fontId="1" fillId="0" borderId="40" xfId="0" applyFont="1" applyFill="1" applyBorder="1" applyAlignment="1" applyProtection="1">
      <alignment horizontal="center"/>
      <protection/>
    </xf>
    <xf numFmtId="164" fontId="8" fillId="0" borderId="41" xfId="0" applyFont="1" applyBorder="1" applyAlignment="1">
      <alignment/>
    </xf>
    <xf numFmtId="164" fontId="1" fillId="0" borderId="14" xfId="0" applyFont="1" applyBorder="1" applyAlignment="1" applyProtection="1">
      <alignment/>
      <protection/>
    </xf>
    <xf numFmtId="164" fontId="8" fillId="0" borderId="5" xfId="0" applyFont="1" applyFill="1" applyBorder="1" applyAlignment="1" applyProtection="1">
      <alignment horizontal="center"/>
      <protection locked="0"/>
    </xf>
    <xf numFmtId="164" fontId="8" fillId="0" borderId="42" xfId="0" applyFont="1" applyBorder="1" applyAlignment="1" applyProtection="1">
      <alignment/>
      <protection/>
    </xf>
    <xf numFmtId="164" fontId="1" fillId="0" borderId="1" xfId="0" applyFont="1" applyFill="1" applyBorder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/>
      <protection/>
    </xf>
    <xf numFmtId="164" fontId="1" fillId="0" borderId="43" xfId="0" applyFont="1" applyFill="1" applyBorder="1" applyAlignment="1" applyProtection="1">
      <alignment horizontal="center"/>
      <protection/>
    </xf>
    <xf numFmtId="164" fontId="8" fillId="0" borderId="44" xfId="0" applyFont="1" applyBorder="1" applyAlignment="1" applyProtection="1">
      <alignment/>
      <protection/>
    </xf>
    <xf numFmtId="164" fontId="8" fillId="0" borderId="22" xfId="0" applyFont="1" applyFill="1" applyBorder="1" applyAlignment="1" applyProtection="1">
      <alignment horizontal="center"/>
      <protection locked="0"/>
    </xf>
    <xf numFmtId="164" fontId="8" fillId="0" borderId="24" xfId="0" applyFont="1" applyFill="1" applyBorder="1" applyAlignment="1" applyProtection="1">
      <alignment horizontal="center"/>
      <protection locked="0"/>
    </xf>
    <xf numFmtId="164" fontId="8" fillId="0" borderId="45" xfId="0" applyFont="1" applyBorder="1" applyAlignment="1">
      <alignment/>
    </xf>
    <xf numFmtId="164" fontId="8" fillId="0" borderId="46" xfId="0" applyFont="1" applyBorder="1" applyAlignment="1">
      <alignment/>
    </xf>
    <xf numFmtId="164" fontId="1" fillId="0" borderId="1" xfId="0" applyFont="1" applyBorder="1" applyAlignment="1" applyProtection="1">
      <alignment/>
      <protection/>
    </xf>
    <xf numFmtId="164" fontId="8" fillId="0" borderId="1" xfId="0" applyFont="1" applyBorder="1" applyAlignment="1" applyProtection="1">
      <alignment horizontal="center"/>
      <protection/>
    </xf>
    <xf numFmtId="164" fontId="1" fillId="0" borderId="46" xfId="0" applyFont="1" applyBorder="1" applyAlignment="1" applyProtection="1">
      <alignment/>
      <protection/>
    </xf>
    <xf numFmtId="164" fontId="8" fillId="0" borderId="1" xfId="0" applyFont="1" applyBorder="1" applyAlignment="1">
      <alignment/>
    </xf>
    <xf numFmtId="164" fontId="8" fillId="0" borderId="1" xfId="0" applyFont="1" applyBorder="1" applyAlignment="1" applyProtection="1">
      <alignment/>
      <protection/>
    </xf>
    <xf numFmtId="164" fontId="8" fillId="0" borderId="47" xfId="0" applyFont="1" applyFill="1" applyBorder="1" applyAlignment="1" applyProtection="1">
      <alignment horizontal="center"/>
      <protection locked="0"/>
    </xf>
    <xf numFmtId="164" fontId="8" fillId="0" borderId="48" xfId="0" applyFont="1" applyFill="1" applyBorder="1" applyAlignment="1" applyProtection="1">
      <alignment horizontal="center"/>
      <protection locked="0"/>
    </xf>
    <xf numFmtId="164" fontId="1" fillId="0" borderId="11" xfId="0" applyFont="1" applyFill="1" applyBorder="1" applyAlignment="1" applyProtection="1">
      <alignment horizontal="center"/>
      <protection/>
    </xf>
    <xf numFmtId="164" fontId="8" fillId="0" borderId="49" xfId="0" applyFont="1" applyBorder="1" applyAlignment="1" applyProtection="1">
      <alignment/>
      <protection/>
    </xf>
    <xf numFmtId="164" fontId="1" fillId="0" borderId="49" xfId="0" applyFont="1" applyBorder="1" applyAlignment="1" applyProtection="1">
      <alignment horizontal="center"/>
      <protection/>
    </xf>
    <xf numFmtId="165" fontId="8" fillId="0" borderId="36" xfId="0" applyNumberFormat="1" applyFont="1" applyBorder="1" applyAlignment="1" applyProtection="1">
      <alignment/>
      <protection/>
    </xf>
    <xf numFmtId="164" fontId="8" fillId="0" borderId="50" xfId="0" applyFont="1" applyBorder="1" applyAlignment="1" applyProtection="1">
      <alignment/>
      <protection/>
    </xf>
    <xf numFmtId="164" fontId="1" fillId="0" borderId="49" xfId="0" applyFont="1" applyBorder="1" applyAlignment="1" applyProtection="1">
      <alignment/>
      <protection/>
    </xf>
    <xf numFmtId="164" fontId="8" fillId="0" borderId="49" xfId="0" applyFont="1" applyBorder="1" applyAlignment="1" applyProtection="1">
      <alignment horizontal="center"/>
      <protection/>
    </xf>
    <xf numFmtId="164" fontId="1" fillId="0" borderId="51" xfId="0" applyFont="1" applyBorder="1" applyAlignment="1" applyProtection="1">
      <alignment/>
      <protection/>
    </xf>
    <xf numFmtId="164" fontId="8" fillId="0" borderId="12" xfId="0" applyFont="1" applyFill="1" applyBorder="1" applyAlignment="1" applyProtection="1">
      <alignment horizontal="center"/>
      <protection locked="0"/>
    </xf>
    <xf numFmtId="164" fontId="8" fillId="0" borderId="13" xfId="0" applyFont="1" applyFill="1" applyBorder="1" applyAlignment="1" applyProtection="1">
      <alignment horizontal="center"/>
      <protection locked="0"/>
    </xf>
    <xf numFmtId="164" fontId="1" fillId="0" borderId="47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1" fillId="0" borderId="43" xfId="0" applyFont="1" applyBorder="1" applyAlignment="1">
      <alignment horizontal="center"/>
    </xf>
    <xf numFmtId="164" fontId="8" fillId="0" borderId="46" xfId="0" applyFont="1" applyFill="1" applyBorder="1" applyAlignment="1" applyProtection="1">
      <alignment horizontal="center"/>
      <protection locked="0"/>
    </xf>
    <xf numFmtId="164" fontId="8" fillId="0" borderId="46" xfId="0" applyFont="1" applyBorder="1" applyAlignment="1" applyProtection="1">
      <alignment/>
      <protection/>
    </xf>
    <xf numFmtId="164" fontId="1" fillId="0" borderId="49" xfId="0" applyFont="1" applyBorder="1" applyAlignment="1">
      <alignment/>
    </xf>
    <xf numFmtId="164" fontId="1" fillId="0" borderId="51" xfId="0" applyFont="1" applyBorder="1" applyAlignment="1">
      <alignment/>
    </xf>
    <xf numFmtId="164" fontId="8" fillId="0" borderId="49" xfId="0" applyFont="1" applyBorder="1" applyAlignment="1">
      <alignment/>
    </xf>
    <xf numFmtId="164" fontId="8" fillId="0" borderId="51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52" xfId="0" applyFont="1" applyBorder="1" applyAlignment="1">
      <alignment/>
    </xf>
    <xf numFmtId="164" fontId="8" fillId="0" borderId="49" xfId="0" applyFont="1" applyBorder="1" applyAlignment="1">
      <alignment horizontal="center"/>
    </xf>
    <xf numFmtId="164" fontId="1" fillId="0" borderId="49" xfId="0" applyFont="1" applyBorder="1" applyAlignment="1">
      <alignment horizontal="center"/>
    </xf>
    <xf numFmtId="164" fontId="8" fillId="0" borderId="15" xfId="0" applyFont="1" applyBorder="1" applyAlignment="1" applyProtection="1">
      <alignment/>
      <protection/>
    </xf>
    <xf numFmtId="164" fontId="8" fillId="0" borderId="18" xfId="0" applyFont="1" applyFill="1" applyBorder="1" applyAlignment="1" applyProtection="1">
      <alignment horizontal="center"/>
      <protection locked="0"/>
    </xf>
    <xf numFmtId="164" fontId="8" fillId="0" borderId="27" xfId="0" applyFont="1" applyBorder="1" applyAlignment="1" applyProtection="1">
      <alignment/>
      <protection locked="0"/>
    </xf>
    <xf numFmtId="164" fontId="8" fillId="0" borderId="31" xfId="0" applyFont="1" applyBorder="1" applyAlignment="1" applyProtection="1">
      <alignment/>
      <protection locked="0"/>
    </xf>
    <xf numFmtId="164" fontId="8" fillId="0" borderId="53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 locked="0"/>
    </xf>
    <xf numFmtId="164" fontId="1" fillId="0" borderId="1" xfId="0" applyFont="1" applyBorder="1" applyAlignment="1">
      <alignment horizontal="center"/>
    </xf>
    <xf numFmtId="164" fontId="8" fillId="0" borderId="54" xfId="0" applyFont="1" applyBorder="1" applyAlignment="1" applyProtection="1">
      <alignment/>
      <protection/>
    </xf>
    <xf numFmtId="164" fontId="8" fillId="0" borderId="23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/>
      <protection locked="0"/>
    </xf>
    <xf numFmtId="164" fontId="8" fillId="0" borderId="48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workbookViewId="0" topLeftCell="A1">
      <selection activeCell="A1" sqref="A1"/>
    </sheetView>
  </sheetViews>
  <sheetFormatPr defaultColWidth="11.421875" defaultRowHeight="15.75" customHeight="1"/>
  <cols>
    <col min="1" max="1" width="4.7109375" style="0" customWidth="1"/>
    <col min="2" max="2" width="2.28125" style="0" customWidth="1"/>
    <col min="3" max="3" width="3.140625" style="0" customWidth="1"/>
    <col min="4" max="4" width="9.28125" style="0" customWidth="1"/>
    <col min="5" max="5" width="11.57421875" style="0" customWidth="1"/>
    <col min="6" max="6" width="6.7109375" style="0" customWidth="1"/>
    <col min="7" max="7" width="11.8515625" style="0" customWidth="1"/>
    <col min="8" max="8" width="4.28125" style="0" customWidth="1"/>
    <col min="9" max="9" width="3.57421875" style="1" customWidth="1"/>
    <col min="10" max="10" width="3.421875" style="0" customWidth="1"/>
    <col min="11" max="11" width="2.28125" style="0" customWidth="1"/>
    <col min="12" max="12" width="2.7109375" style="0" customWidth="1"/>
    <col min="13" max="13" width="5.140625" style="0" customWidth="1"/>
    <col min="14" max="14" width="4.140625" style="0" customWidth="1"/>
    <col min="15" max="15" width="2.28125" style="0" customWidth="1"/>
    <col min="16" max="16" width="3.7109375" style="0" customWidth="1"/>
    <col min="17" max="17" width="4.140625" style="0" customWidth="1"/>
    <col min="18" max="18" width="2.28125" style="0" customWidth="1"/>
    <col min="19" max="19" width="2.140625" style="0" customWidth="1"/>
    <col min="20" max="20" width="2.7109375" style="0" customWidth="1"/>
    <col min="21" max="21" width="4.28125" style="0" customWidth="1"/>
    <col min="22" max="22" width="5.140625" style="0" customWidth="1"/>
    <col min="23" max="23" width="2.7109375" style="0" customWidth="1"/>
    <col min="24" max="24" width="3.8515625" style="0" customWidth="1"/>
    <col min="25" max="25" width="3.00390625" style="0" customWidth="1"/>
    <col min="26" max="26" width="6.140625" style="0" customWidth="1"/>
    <col min="27" max="27" width="5.00390625" style="0" customWidth="1"/>
    <col min="28" max="28" width="8.421875" style="0" customWidth="1"/>
    <col min="29" max="29" width="5.28125" style="0" customWidth="1"/>
    <col min="30" max="30" width="5.7109375" style="0" customWidth="1"/>
    <col min="31" max="31" width="7.7109375" style="0" customWidth="1"/>
    <col min="32" max="32" width="2.7109375" style="0" customWidth="1"/>
    <col min="33" max="33" width="3.7109375" style="0" customWidth="1"/>
    <col min="34" max="34" width="3.28125" style="0" customWidth="1"/>
    <col min="35" max="35" width="1.8515625" style="0" customWidth="1"/>
    <col min="36" max="36" width="10.7109375" style="0" customWidth="1"/>
  </cols>
  <sheetData>
    <row r="1" spans="1:36" s="6" customFormat="1" ht="18.75" customHeight="1">
      <c r="A1" s="2" t="s">
        <v>0</v>
      </c>
      <c r="B1" s="3"/>
      <c r="C1" s="3"/>
      <c r="D1" s="3"/>
      <c r="E1" s="3"/>
      <c r="F1" s="3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/>
      <c r="AJ1"/>
    </row>
    <row r="2" spans="1:36" s="6" customFormat="1" ht="34.5" customHeight="1">
      <c r="A2" s="7"/>
      <c r="B2" s="7"/>
      <c r="C2" s="7"/>
      <c r="D2" s="7"/>
      <c r="E2" s="8" t="s">
        <v>1</v>
      </c>
      <c r="F2" s="9"/>
      <c r="G2" s="10" t="s">
        <v>2</v>
      </c>
      <c r="H2"/>
      <c r="I2"/>
      <c r="J2" s="11"/>
      <c r="K2" s="11"/>
      <c r="L2" s="11"/>
      <c r="M2" s="11"/>
      <c r="N2" s="4"/>
      <c r="O2" s="4"/>
      <c r="P2" s="4"/>
      <c r="Q2" s="4"/>
      <c r="R2" s="12" t="s">
        <v>3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/>
      <c r="AJ2"/>
    </row>
    <row r="3" spans="1:36" s="6" customFormat="1" ht="12" customHeight="1">
      <c r="A3" s="13"/>
      <c r="B3" s="14"/>
      <c r="C3" s="14"/>
      <c r="D3" s="14"/>
      <c r="E3" s="15"/>
      <c r="F3" s="14"/>
      <c r="G3" s="16"/>
      <c r="H3" s="14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/>
      <c r="AJ3"/>
    </row>
    <row r="4" spans="1:34" s="33" customFormat="1" ht="22.5" customHeight="1">
      <c r="A4" s="18"/>
      <c r="B4" s="19"/>
      <c r="C4" s="20" t="s">
        <v>4</v>
      </c>
      <c r="D4" s="20"/>
      <c r="E4" s="21"/>
      <c r="F4" s="22" t="s">
        <v>5</v>
      </c>
      <c r="G4" s="23"/>
      <c r="H4" s="24"/>
      <c r="I4" s="25">
        <v>1</v>
      </c>
      <c r="J4" s="26"/>
      <c r="K4" s="27"/>
      <c r="L4" s="25">
        <v>2</v>
      </c>
      <c r="M4" s="26"/>
      <c r="N4" s="24"/>
      <c r="O4" s="25">
        <v>3</v>
      </c>
      <c r="P4" s="26"/>
      <c r="Q4" s="27"/>
      <c r="R4" s="25">
        <v>4</v>
      </c>
      <c r="S4" s="25"/>
      <c r="T4" s="28"/>
      <c r="U4" s="25">
        <v>5</v>
      </c>
      <c r="V4" s="26"/>
      <c r="W4" s="27"/>
      <c r="X4" s="25">
        <v>6</v>
      </c>
      <c r="Y4" s="26"/>
      <c r="Z4" s="29"/>
      <c r="AA4" s="24" t="s">
        <v>6</v>
      </c>
      <c r="AB4" s="26"/>
      <c r="AC4" s="24"/>
      <c r="AD4" s="24" t="s">
        <v>7</v>
      </c>
      <c r="AE4" s="24"/>
      <c r="AF4" s="30"/>
      <c r="AG4" s="31" t="s">
        <v>8</v>
      </c>
      <c r="AH4" s="32"/>
    </row>
    <row r="5" spans="1:35" s="33" customFormat="1" ht="19.5" customHeight="1">
      <c r="A5" s="34">
        <v>1</v>
      </c>
      <c r="B5" s="35"/>
      <c r="C5" s="36"/>
      <c r="D5" s="36"/>
      <c r="E5" s="33" t="s">
        <v>9</v>
      </c>
      <c r="F5" s="37"/>
      <c r="G5" s="38"/>
      <c r="H5" s="39"/>
      <c r="I5" s="39"/>
      <c r="J5" s="40"/>
      <c r="K5" s="41">
        <f>H18</f>
        <v>3</v>
      </c>
      <c r="L5" s="42">
        <f>IF(M5&lt;&gt;"",":","")</f>
        <v>0</v>
      </c>
      <c r="M5" s="43">
        <f>IF(J18&lt;&gt;"",J18,"")</f>
        <v>1</v>
      </c>
      <c r="N5" s="41">
        <f>IF(H20&lt;&gt;"",H20,"")</f>
        <v>3</v>
      </c>
      <c r="O5" s="42">
        <f aca="true" t="shared" si="0" ref="O5:O6">IF(P5&lt;&gt;"",":","")</f>
        <v>0</v>
      </c>
      <c r="P5" s="43">
        <f>IF(J20&lt;&gt;"",J20,"")</f>
        <v>0</v>
      </c>
      <c r="Q5" s="41">
        <f>IF(AF14&lt;&gt;"",AF14,"")</f>
        <v>3</v>
      </c>
      <c r="R5" s="42">
        <f aca="true" t="shared" si="1" ref="R5:R7">IF(S5&lt;&gt;"",":","")</f>
        <v>0</v>
      </c>
      <c r="S5" s="44">
        <f>IF(AH14&lt;&gt;"",AH14,"")</f>
        <v>0</v>
      </c>
      <c r="T5" s="41">
        <f>IF(AF18&lt;&gt;"",AF18,"")</f>
        <v>3</v>
      </c>
      <c r="U5" s="42">
        <f aca="true" t="shared" si="2" ref="U5:U8">IF(V5&lt;&gt;"",":","")</f>
        <v>0</v>
      </c>
      <c r="V5" s="44">
        <f>IF(AH18&lt;&gt;"",AH18,"")</f>
        <v>0</v>
      </c>
      <c r="W5" s="41">
        <f>IF(H13&lt;&gt;"",H13,"")</f>
        <v>3</v>
      </c>
      <c r="X5" s="42">
        <f aca="true" t="shared" si="3" ref="X5:X9">IF(Y5&lt;&gt;"",":","")</f>
        <v>0</v>
      </c>
      <c r="Y5" s="44">
        <f>IF(J13&lt;&gt;"",J13,"")</f>
        <v>0</v>
      </c>
      <c r="Z5" s="45">
        <v>5</v>
      </c>
      <c r="AA5" s="42" t="s">
        <v>10</v>
      </c>
      <c r="AB5" s="43">
        <v>0</v>
      </c>
      <c r="AC5" s="44">
        <f>K5+T5+Q5+N5+W5</f>
        <v>15</v>
      </c>
      <c r="AD5" s="42" t="s">
        <v>10</v>
      </c>
      <c r="AE5" s="44">
        <f>M5+P5+S5+V5+Y5</f>
        <v>1</v>
      </c>
      <c r="AF5" s="46"/>
      <c r="AG5" s="47">
        <v>1</v>
      </c>
      <c r="AH5" s="48"/>
      <c r="AI5" s="49"/>
    </row>
    <row r="6" spans="1:35" s="33" customFormat="1" ht="19.5" customHeight="1">
      <c r="A6" s="34">
        <v>2</v>
      </c>
      <c r="C6" s="36"/>
      <c r="D6" s="36"/>
      <c r="E6" s="50" t="s">
        <v>11</v>
      </c>
      <c r="F6" s="51"/>
      <c r="G6" s="23"/>
      <c r="H6" s="35">
        <f>+M5</f>
        <v>1</v>
      </c>
      <c r="I6" s="42">
        <f aca="true" t="shared" si="4" ref="I6:I10">IF(J6&lt;&gt;"",":","")</f>
        <v>0</v>
      </c>
      <c r="J6" s="52">
        <f>+K5</f>
        <v>3</v>
      </c>
      <c r="K6" s="53"/>
      <c r="L6" s="39"/>
      <c r="M6" s="40"/>
      <c r="N6" s="41">
        <f>IF(AF15&lt;&gt;"",AF15,"")</f>
        <v>2</v>
      </c>
      <c r="O6" s="42">
        <f t="shared" si="0"/>
        <v>0</v>
      </c>
      <c r="P6" s="43">
        <f>IF(AH15&lt;&gt;"",AH15,"")</f>
        <v>3</v>
      </c>
      <c r="Q6" s="41">
        <f>IF(AF17&lt;&gt;"",AF17,"")</f>
        <v>3</v>
      </c>
      <c r="R6" s="42">
        <f t="shared" si="1"/>
        <v>0</v>
      </c>
      <c r="S6" s="44">
        <f>IF(AH17&lt;&gt;"",AH17,"")</f>
        <v>1</v>
      </c>
      <c r="T6" s="41">
        <f>IF(H14&lt;&gt;"",H14,"")</f>
        <v>1</v>
      </c>
      <c r="U6" s="42">
        <f t="shared" si="2"/>
        <v>0</v>
      </c>
      <c r="V6" s="44">
        <f>IF(J14&lt;&gt;"",J14,"")</f>
        <v>3</v>
      </c>
      <c r="W6" s="41">
        <f>IF(H19&lt;&gt;"",H19,"")</f>
        <v>3</v>
      </c>
      <c r="X6" s="42">
        <f t="shared" si="3"/>
        <v>0</v>
      </c>
      <c r="Y6" s="44">
        <f>IF(J19&lt;&gt;"",J19,"")</f>
        <v>1</v>
      </c>
      <c r="Z6" s="45">
        <v>2</v>
      </c>
      <c r="AA6" s="42" t="s">
        <v>10</v>
      </c>
      <c r="AB6" s="43">
        <v>3</v>
      </c>
      <c r="AC6" s="44">
        <f>W6+T6+Q6+N6+H6</f>
        <v>10</v>
      </c>
      <c r="AD6" s="42" t="s">
        <v>10</v>
      </c>
      <c r="AE6" s="44">
        <f>J6+P6+S6+V6+Y6</f>
        <v>11</v>
      </c>
      <c r="AF6" s="46"/>
      <c r="AG6" s="47">
        <v>3</v>
      </c>
      <c r="AH6" s="54"/>
      <c r="AI6" s="49"/>
    </row>
    <row r="7" spans="1:35" s="33" customFormat="1" ht="19.5" customHeight="1">
      <c r="A7" s="34">
        <v>3</v>
      </c>
      <c r="B7" s="35"/>
      <c r="C7" s="36"/>
      <c r="D7" s="36"/>
      <c r="E7" s="50" t="s">
        <v>12</v>
      </c>
      <c r="F7" s="51"/>
      <c r="G7" s="23"/>
      <c r="H7" s="35">
        <f>+P5</f>
        <v>0</v>
      </c>
      <c r="I7" s="42">
        <f t="shared" si="4"/>
        <v>0</v>
      </c>
      <c r="J7" s="52">
        <f>+N5</f>
        <v>3</v>
      </c>
      <c r="K7" s="41">
        <f>+P6</f>
        <v>3</v>
      </c>
      <c r="L7" s="42">
        <f aca="true" t="shared" si="5" ref="L7:L10">IF(M7&lt;&gt;"",":","")</f>
        <v>0</v>
      </c>
      <c r="M7" s="52">
        <f>+N6</f>
        <v>2</v>
      </c>
      <c r="N7" s="39"/>
      <c r="O7" s="39"/>
      <c r="P7" s="40"/>
      <c r="Q7" s="41">
        <f>IF(H15&lt;&gt;"",H15,"")</f>
        <v>0</v>
      </c>
      <c r="R7" s="42">
        <f t="shared" si="1"/>
        <v>0</v>
      </c>
      <c r="S7" s="44">
        <f>IF(J15&lt;&gt;"",J15,"")</f>
        <v>3</v>
      </c>
      <c r="T7" s="41">
        <f>IF(H17&lt;&gt;"",H17,"")</f>
        <v>0</v>
      </c>
      <c r="U7" s="42">
        <f t="shared" si="2"/>
        <v>0</v>
      </c>
      <c r="V7" s="43">
        <f>IF(J17&lt;&gt;"",J17,"")</f>
        <v>3</v>
      </c>
      <c r="W7" s="41">
        <f>IF(AF16&lt;&gt;"",AF16,"")</f>
        <v>2</v>
      </c>
      <c r="X7" s="42">
        <f t="shared" si="3"/>
        <v>0</v>
      </c>
      <c r="Y7" s="44">
        <f>IF(AH16&lt;&gt;"",AH16,"")</f>
        <v>3</v>
      </c>
      <c r="Z7" s="45">
        <v>1</v>
      </c>
      <c r="AA7" s="42" t="s">
        <v>10</v>
      </c>
      <c r="AB7" s="43">
        <v>4</v>
      </c>
      <c r="AC7" s="44">
        <f>W7+T7+Q7+H7+K7</f>
        <v>5</v>
      </c>
      <c r="AD7" s="42" t="s">
        <v>10</v>
      </c>
      <c r="AE7" s="44">
        <f>J7+M7+S7+V7+Y7</f>
        <v>14</v>
      </c>
      <c r="AF7" s="46"/>
      <c r="AG7" s="47">
        <v>6</v>
      </c>
      <c r="AH7" s="54"/>
      <c r="AI7" s="49"/>
    </row>
    <row r="8" spans="1:35" s="33" customFormat="1" ht="19.5" customHeight="1">
      <c r="A8" s="34">
        <v>4</v>
      </c>
      <c r="B8" s="35"/>
      <c r="C8" s="36"/>
      <c r="D8" s="36"/>
      <c r="E8" s="50" t="s">
        <v>13</v>
      </c>
      <c r="F8" s="51"/>
      <c r="G8" s="23"/>
      <c r="H8" s="35">
        <f>+S5</f>
        <v>0</v>
      </c>
      <c r="I8" s="42">
        <f t="shared" si="4"/>
        <v>0</v>
      </c>
      <c r="J8" s="52">
        <f>+Q5</f>
        <v>3</v>
      </c>
      <c r="K8" s="41">
        <f>+S6</f>
        <v>1</v>
      </c>
      <c r="L8" s="42">
        <f t="shared" si="5"/>
        <v>0</v>
      </c>
      <c r="M8" s="52">
        <f>+Q6</f>
        <v>3</v>
      </c>
      <c r="N8" s="35">
        <f>+S7</f>
        <v>3</v>
      </c>
      <c r="O8" s="42">
        <f aca="true" t="shared" si="6" ref="O8:O10">IF(P8&lt;&gt;"",":","")</f>
        <v>0</v>
      </c>
      <c r="P8" s="43">
        <f>+Q7</f>
        <v>0</v>
      </c>
      <c r="Q8" s="39"/>
      <c r="R8" s="39"/>
      <c r="S8" s="40"/>
      <c r="T8" s="41">
        <f>IF(H21&lt;&gt;"",H21,"")</f>
        <v>0</v>
      </c>
      <c r="U8" s="42">
        <f t="shared" si="2"/>
        <v>0</v>
      </c>
      <c r="V8" s="44">
        <f>IF(J21&lt;&gt;"",J21,"")</f>
        <v>3</v>
      </c>
      <c r="W8" s="41">
        <f>IF(H16&lt;&gt;"",H16,"")</f>
        <v>3</v>
      </c>
      <c r="X8" s="42">
        <f t="shared" si="3"/>
        <v>0</v>
      </c>
      <c r="Y8" s="44">
        <f>IF(J16&lt;&gt;"",J16,"")</f>
        <v>2</v>
      </c>
      <c r="Z8" s="45">
        <v>2</v>
      </c>
      <c r="AA8" s="42" t="s">
        <v>10</v>
      </c>
      <c r="AB8" s="43">
        <v>3</v>
      </c>
      <c r="AC8" s="44">
        <f>W8+T8+H8+N8+K8</f>
        <v>7</v>
      </c>
      <c r="AD8" s="42" t="s">
        <v>10</v>
      </c>
      <c r="AE8" s="44">
        <f>J8+M8+P8+V8+Y8</f>
        <v>11</v>
      </c>
      <c r="AF8" s="46"/>
      <c r="AG8" s="47">
        <v>4</v>
      </c>
      <c r="AH8" s="54"/>
      <c r="AI8" s="49"/>
    </row>
    <row r="9" spans="1:35" s="33" customFormat="1" ht="19.5" customHeight="1">
      <c r="A9" s="55">
        <v>5</v>
      </c>
      <c r="C9" s="36"/>
      <c r="D9" s="36"/>
      <c r="E9" s="33" t="s">
        <v>14</v>
      </c>
      <c r="F9" s="56"/>
      <c r="G9" s="38"/>
      <c r="H9" s="33">
        <f>+V5</f>
        <v>0</v>
      </c>
      <c r="I9" s="42">
        <f t="shared" si="4"/>
        <v>0</v>
      </c>
      <c r="J9" s="57">
        <f>+T5</f>
        <v>3</v>
      </c>
      <c r="K9" s="58">
        <f>J17</f>
        <v>3</v>
      </c>
      <c r="L9" s="42">
        <f t="shared" si="5"/>
        <v>0</v>
      </c>
      <c r="M9" s="57">
        <f>+T6</f>
        <v>1</v>
      </c>
      <c r="N9" s="33">
        <f>+V7</f>
        <v>3</v>
      </c>
      <c r="O9" s="42">
        <f t="shared" si="6"/>
        <v>0</v>
      </c>
      <c r="P9" s="57">
        <f>+T7</f>
        <v>0</v>
      </c>
      <c r="Q9" s="33">
        <f>+V8</f>
        <v>3</v>
      </c>
      <c r="R9" s="42">
        <f aca="true" t="shared" si="7" ref="R9:R10">IF(S9&lt;&gt;"",":","")</f>
        <v>0</v>
      </c>
      <c r="S9" s="33">
        <f>+T8</f>
        <v>0</v>
      </c>
      <c r="T9" s="53"/>
      <c r="U9" s="39"/>
      <c r="V9" s="40"/>
      <c r="W9" s="41">
        <f>IF(AF13&lt;&gt;"",AF13,"")</f>
        <v>3</v>
      </c>
      <c r="X9" s="42">
        <f t="shared" si="3"/>
        <v>0</v>
      </c>
      <c r="Y9" s="59">
        <f>IF(AH13&lt;&gt;"",AH13,"")</f>
        <v>1</v>
      </c>
      <c r="Z9" s="45">
        <v>4</v>
      </c>
      <c r="AA9" s="42" t="s">
        <v>10</v>
      </c>
      <c r="AB9" s="43">
        <v>1</v>
      </c>
      <c r="AC9" s="44">
        <f>W9+H9+Q9+N9+K9</f>
        <v>12</v>
      </c>
      <c r="AD9" s="42" t="s">
        <v>10</v>
      </c>
      <c r="AE9" s="43">
        <f>J9+M9+P9+S9+Y9</f>
        <v>5</v>
      </c>
      <c r="AF9" s="46"/>
      <c r="AG9" s="47">
        <v>2</v>
      </c>
      <c r="AH9" s="60"/>
      <c r="AI9" s="49"/>
    </row>
    <row r="10" spans="1:35" s="33" customFormat="1" ht="19.5" customHeight="1">
      <c r="A10" s="61">
        <v>6</v>
      </c>
      <c r="B10" s="62"/>
      <c r="C10" s="63"/>
      <c r="D10" s="63"/>
      <c r="E10" s="64" t="s">
        <v>15</v>
      </c>
      <c r="F10" s="65"/>
      <c r="G10" s="66"/>
      <c r="H10" s="62">
        <f>+Y5</f>
        <v>0</v>
      </c>
      <c r="I10" s="67">
        <f t="shared" si="4"/>
        <v>0</v>
      </c>
      <c r="J10" s="68">
        <f>+W5</f>
        <v>3</v>
      </c>
      <c r="K10" s="69">
        <f>+Y6</f>
        <v>1</v>
      </c>
      <c r="L10" s="67">
        <f t="shared" si="5"/>
        <v>0</v>
      </c>
      <c r="M10" s="68">
        <f>+W6</f>
        <v>3</v>
      </c>
      <c r="N10" s="62">
        <f>+Y7</f>
        <v>3</v>
      </c>
      <c r="O10" s="67">
        <f t="shared" si="6"/>
        <v>0</v>
      </c>
      <c r="P10" s="70">
        <f>+W7</f>
        <v>2</v>
      </c>
      <c r="Q10" s="69">
        <f>+Y8</f>
        <v>2</v>
      </c>
      <c r="R10" s="67">
        <f t="shared" si="7"/>
        <v>0</v>
      </c>
      <c r="S10" s="71">
        <f>+W8</f>
        <v>3</v>
      </c>
      <c r="T10" s="69">
        <f>+Y9</f>
        <v>1</v>
      </c>
      <c r="U10" s="67">
        <f>IF(V10&lt;&gt;"",":","")</f>
        <v>0</v>
      </c>
      <c r="V10" s="70">
        <f>+W9</f>
        <v>3</v>
      </c>
      <c r="W10" s="72"/>
      <c r="X10" s="73"/>
      <c r="Y10" s="74"/>
      <c r="Z10" s="75">
        <v>1</v>
      </c>
      <c r="AA10" s="67" t="s">
        <v>10</v>
      </c>
      <c r="AB10" s="70">
        <v>4</v>
      </c>
      <c r="AC10" s="44">
        <f>H10+T10+Q10+N10+K10</f>
        <v>7</v>
      </c>
      <c r="AD10" s="67" t="s">
        <v>10</v>
      </c>
      <c r="AE10" s="71">
        <f>J10+M10+P10+S10+V10</f>
        <v>14</v>
      </c>
      <c r="AF10" s="76"/>
      <c r="AG10" s="77">
        <v>5</v>
      </c>
      <c r="AH10" s="78"/>
      <c r="AI10" s="49"/>
    </row>
    <row r="11" spans="1:34" s="33" customFormat="1" ht="28.5" customHeight="1">
      <c r="A11" s="79"/>
      <c r="AH11" s="79"/>
    </row>
    <row r="12" spans="1:34" s="33" customFormat="1" ht="19.5" customHeight="1">
      <c r="A12" s="80"/>
      <c r="B12" s="81"/>
      <c r="C12" s="81"/>
      <c r="D12" s="81"/>
      <c r="E12" s="82" t="s">
        <v>4</v>
      </c>
      <c r="F12" s="82"/>
      <c r="G12" s="82" t="s">
        <v>4</v>
      </c>
      <c r="H12" s="81" t="s">
        <v>16</v>
      </c>
      <c r="I12" s="81"/>
      <c r="J12" s="81"/>
      <c r="K12" s="83"/>
      <c r="L12" s="84"/>
      <c r="M12" s="85"/>
      <c r="N12" s="81"/>
      <c r="O12" s="86"/>
      <c r="P12" s="81"/>
      <c r="Q12" s="81"/>
      <c r="R12" s="81" t="s">
        <v>4</v>
      </c>
      <c r="S12" s="81"/>
      <c r="T12" s="81"/>
      <c r="U12" s="81"/>
      <c r="V12" s="81"/>
      <c r="W12" s="81"/>
      <c r="X12" s="81"/>
      <c r="Y12" s="81"/>
      <c r="Z12" s="81"/>
      <c r="AA12" s="81" t="s">
        <v>4</v>
      </c>
      <c r="AB12" s="81"/>
      <c r="AC12" s="81"/>
      <c r="AD12" s="81"/>
      <c r="AE12" s="81"/>
      <c r="AF12" s="81" t="s">
        <v>16</v>
      </c>
      <c r="AG12" s="81"/>
      <c r="AH12" s="87"/>
    </row>
    <row r="13" spans="1:34" s="33" customFormat="1" ht="19.5" customHeight="1">
      <c r="A13" s="88" t="s">
        <v>17</v>
      </c>
      <c r="B13" s="89">
        <v>1</v>
      </c>
      <c r="C13" s="90" t="s">
        <v>18</v>
      </c>
      <c r="D13" s="91">
        <v>6</v>
      </c>
      <c r="E13" s="35">
        <f>$E$5</f>
        <v>0</v>
      </c>
      <c r="F13" s="42">
        <f aca="true" t="shared" si="8" ref="F13:F21">IF(G13&lt;&gt;"","-","")</f>
        <v>0</v>
      </c>
      <c r="G13" s="35">
        <f>$E$10</f>
        <v>0</v>
      </c>
      <c r="H13" s="92">
        <v>3</v>
      </c>
      <c r="I13" s="47" t="s">
        <v>19</v>
      </c>
      <c r="J13" s="93">
        <v>0</v>
      </c>
      <c r="K13" s="94" t="s">
        <v>20</v>
      </c>
      <c r="L13" s="95"/>
      <c r="M13" s="96">
        <v>5</v>
      </c>
      <c r="N13" s="97" t="s">
        <v>18</v>
      </c>
      <c r="O13" s="98">
        <v>6</v>
      </c>
      <c r="P13" s="99">
        <f>$E$9</f>
        <v>0</v>
      </c>
      <c r="Q13" s="100"/>
      <c r="R13" s="101"/>
      <c r="S13" s="101"/>
      <c r="T13" s="101"/>
      <c r="U13" s="101"/>
      <c r="V13" s="101"/>
      <c r="W13" s="42" t="s">
        <v>18</v>
      </c>
      <c r="X13" s="35">
        <f>IF(C10&lt;&gt;"",C10,"")</f>
        <v>0</v>
      </c>
      <c r="Y13" s="100"/>
      <c r="Z13" s="101">
        <f>$E$10</f>
        <v>0</v>
      </c>
      <c r="AA13" s="101"/>
      <c r="AB13" s="101"/>
      <c r="AC13" s="101"/>
      <c r="AD13" s="101"/>
      <c r="AE13" s="101"/>
      <c r="AF13" s="92">
        <v>3</v>
      </c>
      <c r="AG13" s="47" t="s">
        <v>10</v>
      </c>
      <c r="AH13" s="102">
        <v>1</v>
      </c>
    </row>
    <row r="14" spans="1:34" s="33" customFormat="1" ht="19.5" customHeight="1">
      <c r="A14" s="103"/>
      <c r="B14" s="104">
        <v>2</v>
      </c>
      <c r="C14" s="105" t="s">
        <v>18</v>
      </c>
      <c r="D14" s="106">
        <v>5</v>
      </c>
      <c r="E14" s="35">
        <f>$E$6</f>
        <v>0</v>
      </c>
      <c r="F14" s="42">
        <f t="shared" si="8"/>
        <v>0</v>
      </c>
      <c r="G14" s="35">
        <f>$E$9</f>
        <v>0</v>
      </c>
      <c r="H14" s="92">
        <v>1</v>
      </c>
      <c r="I14" s="47" t="s">
        <v>19</v>
      </c>
      <c r="J14" s="93">
        <v>3</v>
      </c>
      <c r="K14" s="107"/>
      <c r="L14" s="57"/>
      <c r="M14" s="36">
        <v>1</v>
      </c>
      <c r="N14" s="44" t="s">
        <v>18</v>
      </c>
      <c r="O14" s="108">
        <v>4</v>
      </c>
      <c r="P14" s="35">
        <f>$E$5</f>
        <v>0</v>
      </c>
      <c r="Q14" s="50"/>
      <c r="R14" s="35"/>
      <c r="S14" s="35"/>
      <c r="T14" s="35"/>
      <c r="U14" s="35"/>
      <c r="V14" s="35"/>
      <c r="W14" s="42" t="s">
        <v>18</v>
      </c>
      <c r="X14" s="35">
        <f>IF(C8&lt;&gt;"",C8,"")</f>
        <v>0</v>
      </c>
      <c r="Y14" s="50"/>
      <c r="Z14" s="35">
        <f>$E$8</f>
        <v>0</v>
      </c>
      <c r="AA14" s="35"/>
      <c r="AB14" s="35"/>
      <c r="AC14" s="35"/>
      <c r="AD14" s="35"/>
      <c r="AE14" s="35"/>
      <c r="AF14" s="92">
        <v>3</v>
      </c>
      <c r="AG14" s="47" t="s">
        <v>10</v>
      </c>
      <c r="AH14" s="109">
        <v>0</v>
      </c>
    </row>
    <row r="15" spans="1:34" s="33" customFormat="1" ht="19.5" customHeight="1">
      <c r="A15" s="110"/>
      <c r="B15" s="111">
        <v>3</v>
      </c>
      <c r="C15" s="112" t="s">
        <v>18</v>
      </c>
      <c r="D15" s="113">
        <v>4</v>
      </c>
      <c r="E15" s="114">
        <f>$E$7</f>
        <v>0</v>
      </c>
      <c r="F15" s="67">
        <f t="shared" si="8"/>
        <v>0</v>
      </c>
      <c r="G15" s="62">
        <f>$E$8</f>
        <v>0</v>
      </c>
      <c r="H15" s="115">
        <v>0</v>
      </c>
      <c r="I15" s="77" t="s">
        <v>19</v>
      </c>
      <c r="J15" s="116">
        <v>3</v>
      </c>
      <c r="K15" s="117"/>
      <c r="L15" s="118"/>
      <c r="M15" s="119">
        <v>2</v>
      </c>
      <c r="N15" s="120" t="s">
        <v>18</v>
      </c>
      <c r="O15" s="121">
        <v>3</v>
      </c>
      <c r="P15" s="122">
        <f>$E$6</f>
        <v>0</v>
      </c>
      <c r="Q15" s="122"/>
      <c r="R15" s="123"/>
      <c r="S15" s="123"/>
      <c r="T15" s="123"/>
      <c r="U15" s="123"/>
      <c r="V15" s="123"/>
      <c r="W15" s="67" t="s">
        <v>18</v>
      </c>
      <c r="X15" s="62">
        <f>IF(C7&lt;&gt;"",C7,"")</f>
        <v>0</v>
      </c>
      <c r="Y15" s="122"/>
      <c r="Z15" s="62">
        <f>$E$7</f>
        <v>0</v>
      </c>
      <c r="AA15" s="123"/>
      <c r="AB15" s="123"/>
      <c r="AC15" s="123"/>
      <c r="AD15" s="123"/>
      <c r="AE15" s="123"/>
      <c r="AF15" s="124">
        <v>2</v>
      </c>
      <c r="AG15" s="77" t="s">
        <v>10</v>
      </c>
      <c r="AH15" s="125">
        <v>3</v>
      </c>
    </row>
    <row r="16" spans="1:34" s="33" customFormat="1" ht="19.5" customHeight="1">
      <c r="A16" s="88" t="s">
        <v>21</v>
      </c>
      <c r="B16" s="89">
        <v>4</v>
      </c>
      <c r="C16" s="126" t="s">
        <v>18</v>
      </c>
      <c r="D16" s="91">
        <v>6</v>
      </c>
      <c r="E16" s="127">
        <f>$E$8</f>
        <v>0</v>
      </c>
      <c r="F16" s="128">
        <f t="shared" si="8"/>
        <v>0</v>
      </c>
      <c r="G16" s="127">
        <f>$E$10</f>
        <v>0</v>
      </c>
      <c r="H16" s="92">
        <v>3</v>
      </c>
      <c r="I16" s="47" t="s">
        <v>19</v>
      </c>
      <c r="J16" s="93">
        <v>2</v>
      </c>
      <c r="K16" s="94" t="s">
        <v>22</v>
      </c>
      <c r="L16" s="95"/>
      <c r="M16" s="36">
        <v>3</v>
      </c>
      <c r="N16" s="44" t="s">
        <v>18</v>
      </c>
      <c r="O16" s="108">
        <v>6</v>
      </c>
      <c r="P16" s="35">
        <f>$E$7</f>
        <v>0</v>
      </c>
      <c r="Q16" s="100"/>
      <c r="R16" s="101"/>
      <c r="S16" s="101"/>
      <c r="T16" s="101"/>
      <c r="U16" s="101"/>
      <c r="V16" s="101"/>
      <c r="W16" s="42" t="s">
        <v>18</v>
      </c>
      <c r="X16" s="35">
        <f>IF(C10&lt;&gt;"",C10,"")</f>
        <v>0</v>
      </c>
      <c r="Y16" s="100"/>
      <c r="Z16" s="129">
        <f>$E$10</f>
        <v>0</v>
      </c>
      <c r="AA16" s="101"/>
      <c r="AB16" s="101"/>
      <c r="AC16" s="101"/>
      <c r="AD16" s="101"/>
      <c r="AE16" s="101"/>
      <c r="AF16" s="92">
        <v>2</v>
      </c>
      <c r="AG16" s="47" t="s">
        <v>10</v>
      </c>
      <c r="AH16" s="109">
        <v>3</v>
      </c>
    </row>
    <row r="17" spans="1:34" s="33" customFormat="1" ht="19.5" customHeight="1">
      <c r="A17" s="103"/>
      <c r="B17" s="104">
        <v>3</v>
      </c>
      <c r="C17" s="105" t="s">
        <v>18</v>
      </c>
      <c r="D17" s="106">
        <v>5</v>
      </c>
      <c r="E17" s="130">
        <f>$E$7</f>
        <v>0</v>
      </c>
      <c r="F17" s="42">
        <f t="shared" si="8"/>
        <v>0</v>
      </c>
      <c r="G17" s="35">
        <f>$E$9</f>
        <v>0</v>
      </c>
      <c r="H17" s="92">
        <v>0</v>
      </c>
      <c r="I17" s="47" t="s">
        <v>19</v>
      </c>
      <c r="J17" s="93">
        <v>3</v>
      </c>
      <c r="K17" s="107"/>
      <c r="L17" s="57"/>
      <c r="M17" s="131">
        <v>2</v>
      </c>
      <c r="N17" s="132" t="s">
        <v>18</v>
      </c>
      <c r="O17" s="133">
        <v>4</v>
      </c>
      <c r="P17" s="35">
        <f>$E$6</f>
        <v>0</v>
      </c>
      <c r="Q17" s="50"/>
      <c r="R17" s="35"/>
      <c r="S17" s="35"/>
      <c r="T17" s="35"/>
      <c r="U17" s="35"/>
      <c r="V17" s="35"/>
      <c r="W17" s="42" t="s">
        <v>18</v>
      </c>
      <c r="X17" s="35">
        <f aca="true" t="shared" si="9" ref="X17:X18">IF(C8&lt;&gt;"",C8,"")</f>
        <v>0</v>
      </c>
      <c r="Y17" s="50"/>
      <c r="Z17" s="35">
        <f>$E$8</f>
        <v>0</v>
      </c>
      <c r="AA17" s="35"/>
      <c r="AB17" s="35"/>
      <c r="AC17" s="35"/>
      <c r="AD17" s="35"/>
      <c r="AE17" s="35"/>
      <c r="AF17" s="134">
        <v>3</v>
      </c>
      <c r="AG17" s="47" t="s">
        <v>10</v>
      </c>
      <c r="AH17" s="135">
        <v>1</v>
      </c>
    </row>
    <row r="18" spans="1:34" s="33" customFormat="1" ht="19.5" customHeight="1">
      <c r="A18" s="117"/>
      <c r="B18" s="136">
        <v>1</v>
      </c>
      <c r="C18" s="137" t="s">
        <v>18</v>
      </c>
      <c r="D18" s="138">
        <v>2</v>
      </c>
      <c r="E18" s="62">
        <f>$E$5</f>
        <v>0</v>
      </c>
      <c r="F18" s="67">
        <f t="shared" si="8"/>
        <v>0</v>
      </c>
      <c r="G18" s="62">
        <f>$E$6</f>
        <v>0</v>
      </c>
      <c r="H18" s="115">
        <v>3</v>
      </c>
      <c r="I18" s="77" t="s">
        <v>19</v>
      </c>
      <c r="J18" s="139">
        <v>1</v>
      </c>
      <c r="K18" s="117"/>
      <c r="L18" s="140"/>
      <c r="M18" s="141">
        <v>1</v>
      </c>
      <c r="N18" s="132" t="s">
        <v>18</v>
      </c>
      <c r="O18" s="142">
        <v>5</v>
      </c>
      <c r="P18" s="35">
        <f>$E$5</f>
        <v>0</v>
      </c>
      <c r="Q18" s="143"/>
      <c r="R18" s="143"/>
      <c r="S18" s="143"/>
      <c r="T18" s="143"/>
      <c r="U18" s="143"/>
      <c r="V18" s="143"/>
      <c r="W18" s="67" t="s">
        <v>18</v>
      </c>
      <c r="X18" s="62">
        <f t="shared" si="9"/>
        <v>0</v>
      </c>
      <c r="Z18" s="62">
        <f>$E$9</f>
        <v>0</v>
      </c>
      <c r="AA18"/>
      <c r="AB18" s="143"/>
      <c r="AC18" s="143"/>
      <c r="AD18" s="143"/>
      <c r="AE18" s="144"/>
      <c r="AF18" s="134">
        <v>3</v>
      </c>
      <c r="AG18" s="77" t="s">
        <v>10</v>
      </c>
      <c r="AH18" s="109">
        <v>0</v>
      </c>
    </row>
    <row r="19" spans="1:34" s="33" customFormat="1" ht="19.5" customHeight="1">
      <c r="A19" s="145" t="s">
        <v>23</v>
      </c>
      <c r="B19" s="146">
        <v>2</v>
      </c>
      <c r="C19" s="147" t="s">
        <v>18</v>
      </c>
      <c r="D19" s="148">
        <v>6</v>
      </c>
      <c r="E19" s="149">
        <f>$E$6</f>
        <v>0</v>
      </c>
      <c r="F19" s="128">
        <f t="shared" si="8"/>
        <v>0</v>
      </c>
      <c r="G19" s="127">
        <f>$E$10</f>
        <v>0</v>
      </c>
      <c r="H19" s="150">
        <v>3</v>
      </c>
      <c r="I19" s="47" t="s">
        <v>19</v>
      </c>
      <c r="J19" s="135">
        <v>1</v>
      </c>
      <c r="K19" s="107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2"/>
    </row>
    <row r="20" spans="1:34" s="33" customFormat="1" ht="19.5" customHeight="1">
      <c r="A20" s="107"/>
      <c r="B20" s="146">
        <v>1</v>
      </c>
      <c r="C20" s="147" t="s">
        <v>18</v>
      </c>
      <c r="D20" s="148">
        <v>3</v>
      </c>
      <c r="E20" s="99">
        <f>$E$5</f>
        <v>0</v>
      </c>
      <c r="F20" s="42">
        <f t="shared" si="8"/>
        <v>0</v>
      </c>
      <c r="G20" s="153">
        <f>$E$7</f>
        <v>0</v>
      </c>
      <c r="H20" s="92">
        <v>3</v>
      </c>
      <c r="I20" s="47" t="s">
        <v>19</v>
      </c>
      <c r="J20" s="109">
        <v>0</v>
      </c>
      <c r="K20" s="107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60"/>
    </row>
    <row r="21" spans="1:34" s="33" customFormat="1" ht="19.5" customHeight="1">
      <c r="A21" s="117"/>
      <c r="B21" s="136">
        <v>4</v>
      </c>
      <c r="C21" s="137" t="s">
        <v>18</v>
      </c>
      <c r="D21" s="155">
        <v>5</v>
      </c>
      <c r="E21" s="156">
        <f>$E$8</f>
        <v>0</v>
      </c>
      <c r="F21" s="67">
        <f t="shared" si="8"/>
        <v>0</v>
      </c>
      <c r="G21" s="62">
        <f>$E$9</f>
        <v>0</v>
      </c>
      <c r="H21" s="115">
        <v>0</v>
      </c>
      <c r="I21" s="77" t="s">
        <v>19</v>
      </c>
      <c r="J21" s="157">
        <v>3</v>
      </c>
      <c r="K21" s="117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Merz</dc:creator>
  <cp:keywords/>
  <dc:description/>
  <cp:lastModifiedBy>Torsten Merz</cp:lastModifiedBy>
  <cp:lastPrinted>2011-03-25T21:05:09Z</cp:lastPrinted>
  <dcterms:created xsi:type="dcterms:W3CDTF">2011-03-25T20:38:13Z</dcterms:created>
  <dcterms:modified xsi:type="dcterms:W3CDTF">2018-01-06T19:44:35Z</dcterms:modified>
  <cp:category/>
  <cp:version/>
  <cp:contentType/>
  <cp:contentStatus/>
  <cp:revision>48</cp:revision>
</cp:coreProperties>
</file>